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Hoja1!$A$1:$K$43</definedName>
  </definedNames>
  <calcPr calcId="144525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F24" i="1"/>
  <c r="K24" i="1" s="1"/>
  <c r="J23" i="1"/>
  <c r="I23" i="1"/>
  <c r="H23" i="1"/>
  <c r="G23" i="1"/>
  <c r="F23" i="1"/>
  <c r="E23" i="1"/>
  <c r="D23" i="1"/>
  <c r="K22" i="1"/>
  <c r="K21" i="1"/>
  <c r="K20" i="1"/>
  <c r="K19" i="1"/>
  <c r="K18" i="1"/>
  <c r="F17" i="1"/>
  <c r="K17" i="1" s="1"/>
  <c r="K16" i="1"/>
  <c r="G15" i="1"/>
  <c r="G14" i="1" s="1"/>
  <c r="F15" i="1"/>
  <c r="K15" i="1" s="1"/>
  <c r="J14" i="1"/>
  <c r="I14" i="1"/>
  <c r="H14" i="1"/>
  <c r="F14" i="1"/>
  <c r="E14" i="1"/>
  <c r="D14" i="1"/>
  <c r="K13" i="1"/>
  <c r="K12" i="1"/>
  <c r="J11" i="1"/>
  <c r="I11" i="1"/>
  <c r="H11" i="1"/>
  <c r="G11" i="1"/>
  <c r="F11" i="1"/>
  <c r="E11" i="1"/>
  <c r="D11" i="1"/>
  <c r="K11" i="1" l="1"/>
  <c r="K23" i="1"/>
  <c r="K41" i="1"/>
  <c r="I41" i="1"/>
  <c r="G41" i="1"/>
  <c r="E41" i="1"/>
  <c r="J41" i="1"/>
  <c r="K14" i="1"/>
  <c r="D41" i="1"/>
  <c r="H41" i="1"/>
  <c r="F41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<sst xmlns="http://schemas.openxmlformats.org/spreadsheetml/2006/main" count="49" uniqueCount="49">
  <si>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GASTO POR CATEGORIA PROGRAMÁTICA</t>
  </si>
  <si>
    <t>DEL 1 DE ENERO AL 30 DE JUNIO DE 2018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</si>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</sst>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3" fillId="3" borderId="10" xfId="1" applyNumberFormat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4" fontId="3" fillId="3" borderId="7" xfId="0" applyNumberFormat="1" applyFont="1" applyFill="1" applyBorder="1" applyAlignment="1">
      <alignment horizontal="right" wrapText="1"/>
    </xf>
    <xf numFmtId="4" fontId="3" fillId="0" borderId="0" xfId="0" applyNumberFormat="1" applyFont="1" applyBorder="1" applyAlignment="1" applyProtection="1">
      <alignment vertical="center"/>
      <protection locked="0"/>
    </xf>
    <xf numFmtId="4" fontId="5" fillId="3" borderId="10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D23" sqref="D23"/>
    </sheetView>
  </sheetViews>
  <sheetFormatPr baseColWidth="10" defaultColWidth="11.44140625" defaultRowHeight="13.2" x14ac:dyDescent="0.25"/>
  <cols>
    <col min="1" max="2" width="3.6640625" style="2" customWidth="1"/>
    <col min="3" max="3" width="63.5546875" style="2" customWidth="1"/>
    <col min="4" max="4" width="12.6640625" style="2" customWidth="1"/>
    <col min="5" max="5" width="14.33203125" style="2" customWidth="1"/>
    <col min="6" max="6" width="12.6640625" style="2" customWidth="1"/>
    <col min="7" max="7" width="14" style="2" customWidth="1"/>
    <col min="8" max="9" width="12.6640625" style="2" customWidth="1"/>
    <col min="10" max="10" width="12.44140625" style="2" customWidth="1"/>
    <col min="11" max="11" width="12.88671875" style="2" customWidth="1"/>
    <col min="12" max="12" width="3.109375" style="4" customWidth="1"/>
    <col min="13" max="16384" width="11.441406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s="4" customForma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4" customFormat="1" x14ac:dyDescent="0.25">
      <c r="C5" s="5" t="s">
        <v>3</v>
      </c>
      <c r="D5" s="6" t="s">
        <v>4</v>
      </c>
      <c r="E5" s="6"/>
      <c r="F5" s="6"/>
      <c r="G5" s="6"/>
      <c r="H5" s="7"/>
      <c r="I5" s="7"/>
      <c r="J5" s="8"/>
      <c r="K5" s="3"/>
    </row>
    <row r="6" spans="1:12" s="4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x14ac:dyDescent="0.25">
      <c r="A7" s="9" t="s">
        <v>5</v>
      </c>
      <c r="B7" s="10"/>
      <c r="C7" s="11"/>
      <c r="D7" s="12" t="s">
        <v>6</v>
      </c>
      <c r="E7" s="12"/>
      <c r="F7" s="12"/>
      <c r="G7" s="12"/>
      <c r="H7" s="12"/>
      <c r="I7" s="12"/>
      <c r="J7" s="12"/>
      <c r="K7" s="12" t="s">
        <v>7</v>
      </c>
      <c r="L7" s="2"/>
    </row>
    <row r="8" spans="1:12" ht="26.4" x14ac:dyDescent="0.25">
      <c r="A8" s="13"/>
      <c r="B8" s="14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2"/>
      <c r="L8" s="2"/>
    </row>
    <row r="9" spans="1:12" x14ac:dyDescent="0.25">
      <c r="A9" s="17"/>
      <c r="B9" s="18"/>
      <c r="C9" s="19"/>
      <c r="D9" s="16">
        <v>1</v>
      </c>
      <c r="E9" s="16">
        <v>2</v>
      </c>
      <c r="F9" s="16" t="s">
        <v>15</v>
      </c>
      <c r="G9" s="16">
        <v>4</v>
      </c>
      <c r="H9" s="16">
        <v>5</v>
      </c>
      <c r="I9" s="16">
        <v>6</v>
      </c>
      <c r="J9" s="16">
        <v>7</v>
      </c>
      <c r="K9" s="16" t="s">
        <v>16</v>
      </c>
      <c r="L9" s="2"/>
    </row>
    <row r="10" spans="1:12" x14ac:dyDescent="0.25">
      <c r="A10" s="20" t="s">
        <v>17</v>
      </c>
      <c r="B10" s="21"/>
      <c r="C10" s="22"/>
      <c r="D10" s="23"/>
      <c r="E10" s="24"/>
      <c r="F10" s="24"/>
      <c r="G10" s="24"/>
      <c r="H10" s="25"/>
      <c r="I10" s="25"/>
      <c r="J10" s="25"/>
      <c r="K10" s="25"/>
      <c r="L10" s="2"/>
    </row>
    <row r="11" spans="1:12" x14ac:dyDescent="0.25">
      <c r="A11" s="26"/>
      <c r="B11" s="27" t="s">
        <v>18</v>
      </c>
      <c r="C11" s="28"/>
      <c r="D11" s="29">
        <f>SUM(D12:D13)</f>
        <v>0</v>
      </c>
      <c r="E11" s="29">
        <f t="shared" ref="E11:K11" si="0">SUM(E12:E13)</f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"/>
    </row>
    <row r="12" spans="1:12" x14ac:dyDescent="0.25">
      <c r="A12" s="26"/>
      <c r="B12" s="30"/>
      <c r="C12" s="31" t="s">
        <v>19</v>
      </c>
      <c r="D12" s="32"/>
      <c r="E12" s="32"/>
      <c r="F12" s="32"/>
      <c r="G12" s="32"/>
      <c r="H12" s="33"/>
      <c r="I12" s="33"/>
      <c r="J12" s="33"/>
      <c r="K12" s="33">
        <f t="shared" ref="K12:K39" si="1">+F12-H12</f>
        <v>0</v>
      </c>
      <c r="L12" s="2"/>
    </row>
    <row r="13" spans="1:12" x14ac:dyDescent="0.25">
      <c r="A13" s="26"/>
      <c r="B13" s="30"/>
      <c r="C13" s="31" t="s">
        <v>20</v>
      </c>
      <c r="D13" s="23"/>
      <c r="E13" s="24"/>
      <c r="F13" s="24"/>
      <c r="G13" s="24"/>
      <c r="H13" s="25"/>
      <c r="I13" s="25"/>
      <c r="J13" s="25"/>
      <c r="K13" s="25">
        <f t="shared" si="1"/>
        <v>0</v>
      </c>
      <c r="L13" s="2"/>
    </row>
    <row r="14" spans="1:12" x14ac:dyDescent="0.25">
      <c r="A14" s="26"/>
      <c r="B14" s="27" t="s">
        <v>21</v>
      </c>
      <c r="C14" s="28"/>
      <c r="D14" s="29">
        <f>SUM(D15:D22)</f>
        <v>33284563.449999999</v>
      </c>
      <c r="E14" s="29">
        <f t="shared" ref="E14:K14" si="2">SUM(E15:E22)</f>
        <v>15319780.059999999</v>
      </c>
      <c r="F14" s="29">
        <f t="shared" si="2"/>
        <v>48604343.509999998</v>
      </c>
      <c r="G14" s="29">
        <f t="shared" si="2"/>
        <v>22572204.34</v>
      </c>
      <c r="H14" s="29">
        <f t="shared" si="2"/>
        <v>22100784.34</v>
      </c>
      <c r="I14" s="29">
        <f t="shared" si="2"/>
        <v>22100784.34</v>
      </c>
      <c r="J14" s="29">
        <f t="shared" si="2"/>
        <v>22100784.34</v>
      </c>
      <c r="K14" s="29">
        <f t="shared" si="2"/>
        <v>26503559.169999998</v>
      </c>
      <c r="L14" s="2"/>
    </row>
    <row r="15" spans="1:12" x14ac:dyDescent="0.25">
      <c r="A15" s="26"/>
      <c r="B15" s="30"/>
      <c r="C15" s="31" t="s">
        <v>22</v>
      </c>
      <c r="D15" s="23">
        <v>26441842.629999999</v>
      </c>
      <c r="E15" s="24">
        <v>10827404.92</v>
      </c>
      <c r="F15" s="24">
        <f>D15+E15</f>
        <v>37269247.549999997</v>
      </c>
      <c r="G15" s="24">
        <f>18358483.43+471420</f>
        <v>18829903.43</v>
      </c>
      <c r="H15" s="24">
        <v>18358483.43</v>
      </c>
      <c r="I15" s="24">
        <v>18358483.43</v>
      </c>
      <c r="J15" s="24">
        <v>18358483.43</v>
      </c>
      <c r="K15" s="24">
        <f t="shared" si="1"/>
        <v>18910764.119999997</v>
      </c>
      <c r="L15" s="2"/>
    </row>
    <row r="16" spans="1:12" x14ac:dyDescent="0.25">
      <c r="A16" s="26"/>
      <c r="B16" s="30"/>
      <c r="C16" s="31" t="s">
        <v>23</v>
      </c>
      <c r="D16" s="23"/>
      <c r="E16" s="24"/>
      <c r="F16" s="24"/>
      <c r="G16" s="25"/>
      <c r="H16" s="25"/>
      <c r="I16" s="25"/>
      <c r="J16" s="25"/>
      <c r="K16" s="24">
        <f t="shared" si="1"/>
        <v>0</v>
      </c>
      <c r="L16" s="2"/>
    </row>
    <row r="17" spans="1:12" x14ac:dyDescent="0.25">
      <c r="A17" s="26"/>
      <c r="B17" s="30"/>
      <c r="C17" s="31" t="s">
        <v>24</v>
      </c>
      <c r="D17" s="34">
        <v>6842720.8200000003</v>
      </c>
      <c r="E17" s="24">
        <v>4492375.1399999997</v>
      </c>
      <c r="F17" s="24">
        <f t="shared" ref="F17" si="3">D17+E17</f>
        <v>11335095.960000001</v>
      </c>
      <c r="G17" s="24">
        <v>3742300.91</v>
      </c>
      <c r="H17" s="24">
        <v>3742300.91</v>
      </c>
      <c r="I17" s="24">
        <v>3742300.91</v>
      </c>
      <c r="J17" s="24">
        <v>3742300.91</v>
      </c>
      <c r="K17" s="24">
        <f t="shared" si="1"/>
        <v>7592795.0500000007</v>
      </c>
      <c r="L17" s="2"/>
    </row>
    <row r="18" spans="1:12" x14ac:dyDescent="0.25">
      <c r="A18" s="26"/>
      <c r="B18" s="30"/>
      <c r="C18" s="31" t="s">
        <v>25</v>
      </c>
      <c r="D18" s="23"/>
      <c r="E18" s="23"/>
      <c r="F18" s="24"/>
      <c r="G18" s="24"/>
      <c r="H18" s="25"/>
      <c r="I18" s="25"/>
      <c r="J18" s="25"/>
      <c r="K18" s="24">
        <f t="shared" si="1"/>
        <v>0</v>
      </c>
      <c r="L18" s="2"/>
    </row>
    <row r="19" spans="1:12" x14ac:dyDescent="0.25">
      <c r="A19" s="26"/>
      <c r="B19" s="30"/>
      <c r="C19" s="31" t="s">
        <v>26</v>
      </c>
      <c r="D19" s="23"/>
      <c r="E19" s="23"/>
      <c r="F19" s="24"/>
      <c r="G19" s="24"/>
      <c r="H19" s="25"/>
      <c r="I19" s="25"/>
      <c r="J19" s="25"/>
      <c r="K19" s="24">
        <f t="shared" si="1"/>
        <v>0</v>
      </c>
      <c r="L19" s="2"/>
    </row>
    <row r="20" spans="1:12" x14ac:dyDescent="0.25">
      <c r="A20" s="26"/>
      <c r="B20" s="30"/>
      <c r="C20" s="31" t="s">
        <v>27</v>
      </c>
      <c r="D20" s="23"/>
      <c r="E20" s="23"/>
      <c r="F20" s="24"/>
      <c r="G20" s="24"/>
      <c r="H20" s="25"/>
      <c r="I20" s="25"/>
      <c r="J20" s="25"/>
      <c r="K20" s="24">
        <f t="shared" si="1"/>
        <v>0</v>
      </c>
      <c r="L20" s="2"/>
    </row>
    <row r="21" spans="1:12" x14ac:dyDescent="0.25">
      <c r="A21" s="26"/>
      <c r="B21" s="30"/>
      <c r="C21" s="31" t="s">
        <v>28</v>
      </c>
      <c r="D21" s="23"/>
      <c r="E21" s="23"/>
      <c r="F21" s="24"/>
      <c r="G21" s="24"/>
      <c r="H21" s="25"/>
      <c r="I21" s="25"/>
      <c r="J21" s="25"/>
      <c r="K21" s="24">
        <f t="shared" si="1"/>
        <v>0</v>
      </c>
      <c r="L21" s="2"/>
    </row>
    <row r="22" spans="1:12" x14ac:dyDescent="0.25">
      <c r="A22" s="26"/>
      <c r="B22" s="30"/>
      <c r="C22" s="31" t="s">
        <v>29</v>
      </c>
      <c r="D22" s="23"/>
      <c r="E22" s="23"/>
      <c r="F22" s="24"/>
      <c r="G22" s="24"/>
      <c r="H22" s="25"/>
      <c r="I22" s="25"/>
      <c r="J22" s="25"/>
      <c r="K22" s="24">
        <f t="shared" si="1"/>
        <v>0</v>
      </c>
      <c r="L22" s="2"/>
    </row>
    <row r="23" spans="1:12" x14ac:dyDescent="0.25">
      <c r="A23" s="26"/>
      <c r="B23" s="27" t="s">
        <v>30</v>
      </c>
      <c r="C23" s="28"/>
      <c r="D23" s="29">
        <f>SUM(D24:D26)</f>
        <v>1696591.89</v>
      </c>
      <c r="E23" s="29">
        <f t="shared" ref="E23:K23" si="4">SUM(E24:E26)</f>
        <v>1071581.07</v>
      </c>
      <c r="F23" s="29">
        <f t="shared" si="4"/>
        <v>2768172.96</v>
      </c>
      <c r="G23" s="29">
        <f t="shared" si="4"/>
        <v>859393.27</v>
      </c>
      <c r="H23" s="29">
        <f t="shared" si="4"/>
        <v>859393.27</v>
      </c>
      <c r="I23" s="29">
        <f t="shared" si="4"/>
        <v>859393.27</v>
      </c>
      <c r="J23" s="29">
        <f t="shared" si="4"/>
        <v>859393.27</v>
      </c>
      <c r="K23" s="29">
        <f t="shared" si="4"/>
        <v>1908779.69</v>
      </c>
      <c r="L23" s="2"/>
    </row>
    <row r="24" spans="1:12" x14ac:dyDescent="0.25">
      <c r="A24" s="26"/>
      <c r="B24" s="30"/>
      <c r="C24" s="31" t="s">
        <v>31</v>
      </c>
      <c r="D24" s="35">
        <v>1696591.89</v>
      </c>
      <c r="E24" s="24">
        <v>1071581.07</v>
      </c>
      <c r="F24" s="24">
        <f>D24+E24</f>
        <v>2768172.96</v>
      </c>
      <c r="G24" s="24">
        <v>859393.27</v>
      </c>
      <c r="H24" s="24">
        <v>859393.27</v>
      </c>
      <c r="I24" s="24">
        <v>859393.27</v>
      </c>
      <c r="J24" s="24">
        <v>859393.27</v>
      </c>
      <c r="K24" s="24">
        <f t="shared" si="1"/>
        <v>1908779.69</v>
      </c>
      <c r="L24" s="2"/>
    </row>
    <row r="25" spans="1:12" x14ac:dyDescent="0.25">
      <c r="A25" s="26"/>
      <c r="B25" s="30"/>
      <c r="C25" s="31" t="s">
        <v>32</v>
      </c>
      <c r="D25" s="23"/>
      <c r="E25" s="24"/>
      <c r="F25" s="24"/>
      <c r="G25" s="24"/>
      <c r="H25" s="25"/>
      <c r="I25" s="25"/>
      <c r="J25" s="25"/>
      <c r="K25" s="24">
        <f t="shared" si="1"/>
        <v>0</v>
      </c>
      <c r="L25" s="2"/>
    </row>
    <row r="26" spans="1:12" x14ac:dyDescent="0.25">
      <c r="A26" s="26"/>
      <c r="B26" s="30"/>
      <c r="C26" s="31" t="s">
        <v>33</v>
      </c>
      <c r="D26" s="23"/>
      <c r="E26" s="24"/>
      <c r="F26" s="24"/>
      <c r="G26" s="24"/>
      <c r="H26" s="25"/>
      <c r="I26" s="25"/>
      <c r="J26" s="25"/>
      <c r="K26" s="24">
        <f t="shared" si="1"/>
        <v>0</v>
      </c>
      <c r="L26" s="2"/>
    </row>
    <row r="27" spans="1:12" x14ac:dyDescent="0.25">
      <c r="A27" s="26"/>
      <c r="B27" s="27" t="s">
        <v>34</v>
      </c>
      <c r="C27" s="28"/>
      <c r="D27" s="29"/>
      <c r="E27" s="29"/>
      <c r="F27" s="36"/>
      <c r="G27" s="29"/>
      <c r="H27" s="37"/>
      <c r="I27" s="37"/>
      <c r="J27" s="37"/>
      <c r="K27" s="36">
        <f t="shared" si="1"/>
        <v>0</v>
      </c>
      <c r="L27" s="2"/>
    </row>
    <row r="28" spans="1:12" x14ac:dyDescent="0.25">
      <c r="A28" s="26"/>
      <c r="B28" s="30"/>
      <c r="C28" s="31" t="s">
        <v>35</v>
      </c>
      <c r="D28" s="23"/>
      <c r="E28" s="24"/>
      <c r="F28" s="24"/>
      <c r="G28" s="24"/>
      <c r="H28" s="25"/>
      <c r="I28" s="25"/>
      <c r="J28" s="25"/>
      <c r="K28" s="24">
        <f t="shared" si="1"/>
        <v>0</v>
      </c>
      <c r="L28" s="2"/>
    </row>
    <row r="29" spans="1:12" x14ac:dyDescent="0.25">
      <c r="A29" s="26"/>
      <c r="B29" s="30"/>
      <c r="C29" s="31" t="s">
        <v>36</v>
      </c>
      <c r="D29" s="23"/>
      <c r="E29" s="24"/>
      <c r="F29" s="24"/>
      <c r="G29" s="24"/>
      <c r="H29" s="25"/>
      <c r="I29" s="25"/>
      <c r="J29" s="25"/>
      <c r="K29" s="24">
        <f t="shared" si="1"/>
        <v>0</v>
      </c>
      <c r="L29" s="2"/>
    </row>
    <row r="30" spans="1:12" x14ac:dyDescent="0.25">
      <c r="A30" s="26"/>
      <c r="B30" s="27" t="s">
        <v>37</v>
      </c>
      <c r="C30" s="28"/>
      <c r="D30" s="29"/>
      <c r="E30" s="29"/>
      <c r="F30" s="36"/>
      <c r="G30" s="29"/>
      <c r="H30" s="37"/>
      <c r="I30" s="37"/>
      <c r="J30" s="37"/>
      <c r="K30" s="36">
        <f t="shared" si="1"/>
        <v>0</v>
      </c>
      <c r="L30" s="2"/>
    </row>
    <row r="31" spans="1:12" x14ac:dyDescent="0.25">
      <c r="A31" s="26"/>
      <c r="B31" s="30"/>
      <c r="C31" s="31" t="s">
        <v>38</v>
      </c>
      <c r="D31" s="23"/>
      <c r="E31" s="24"/>
      <c r="F31" s="24"/>
      <c r="G31" s="24"/>
      <c r="H31" s="25"/>
      <c r="I31" s="25"/>
      <c r="J31" s="25"/>
      <c r="K31" s="24">
        <f t="shared" si="1"/>
        <v>0</v>
      </c>
      <c r="L31" s="2"/>
    </row>
    <row r="32" spans="1:12" x14ac:dyDescent="0.25">
      <c r="A32" s="26"/>
      <c r="B32" s="30"/>
      <c r="C32" s="31" t="s">
        <v>39</v>
      </c>
      <c r="D32" s="23"/>
      <c r="E32" s="24"/>
      <c r="F32" s="24"/>
      <c r="G32" s="24"/>
      <c r="H32" s="25"/>
      <c r="I32" s="25"/>
      <c r="J32" s="25"/>
      <c r="K32" s="24">
        <f t="shared" si="1"/>
        <v>0</v>
      </c>
      <c r="L32" s="2"/>
    </row>
    <row r="33" spans="1:14" x14ac:dyDescent="0.25">
      <c r="A33" s="26"/>
      <c r="B33" s="30"/>
      <c r="C33" s="31" t="s">
        <v>40</v>
      </c>
      <c r="D33" s="23"/>
      <c r="E33" s="24"/>
      <c r="F33" s="24"/>
      <c r="G33" s="24"/>
      <c r="H33" s="25"/>
      <c r="I33" s="25"/>
      <c r="J33" s="25"/>
      <c r="K33" s="24">
        <f t="shared" si="1"/>
        <v>0</v>
      </c>
    </row>
    <row r="34" spans="1:14" x14ac:dyDescent="0.25">
      <c r="A34" s="26"/>
      <c r="B34" s="30"/>
      <c r="C34" s="31" t="s">
        <v>41</v>
      </c>
      <c r="D34" s="23"/>
      <c r="E34" s="24"/>
      <c r="F34" s="24"/>
      <c r="G34" s="24"/>
      <c r="H34" s="25"/>
      <c r="I34" s="25"/>
      <c r="J34" s="25"/>
      <c r="K34" s="24">
        <f t="shared" si="1"/>
        <v>0</v>
      </c>
    </row>
    <row r="35" spans="1:14" x14ac:dyDescent="0.25">
      <c r="A35" s="26"/>
      <c r="B35" s="27" t="s">
        <v>42</v>
      </c>
      <c r="C35" s="28"/>
      <c r="D35" s="29"/>
      <c r="E35" s="29"/>
      <c r="F35" s="36"/>
      <c r="G35" s="29"/>
      <c r="H35" s="37"/>
      <c r="I35" s="37"/>
      <c r="J35" s="37"/>
      <c r="K35" s="36">
        <f t="shared" si="1"/>
        <v>0</v>
      </c>
    </row>
    <row r="36" spans="1:14" x14ac:dyDescent="0.25">
      <c r="A36" s="26"/>
      <c r="B36" s="30"/>
      <c r="C36" s="31" t="s">
        <v>43</v>
      </c>
      <c r="D36" s="23"/>
      <c r="E36" s="24"/>
      <c r="F36" s="24"/>
      <c r="G36" s="24"/>
      <c r="H36" s="25"/>
      <c r="I36" s="25"/>
      <c r="J36" s="25"/>
      <c r="K36" s="24">
        <f t="shared" si="1"/>
        <v>0</v>
      </c>
    </row>
    <row r="37" spans="1:14" x14ac:dyDescent="0.25">
      <c r="A37" s="20" t="s">
        <v>44</v>
      </c>
      <c r="B37" s="21"/>
      <c r="C37" s="22"/>
      <c r="D37" s="23"/>
      <c r="E37" s="24"/>
      <c r="F37" s="24"/>
      <c r="G37" s="24"/>
      <c r="H37" s="25"/>
      <c r="I37" s="25"/>
      <c r="J37" s="25"/>
      <c r="K37" s="24">
        <f t="shared" si="1"/>
        <v>0</v>
      </c>
    </row>
    <row r="38" spans="1:14" x14ac:dyDescent="0.25">
      <c r="A38" s="20" t="s">
        <v>45</v>
      </c>
      <c r="B38" s="21"/>
      <c r="C38" s="22"/>
      <c r="D38" s="23"/>
      <c r="E38" s="24"/>
      <c r="F38" s="24"/>
      <c r="G38" s="24"/>
      <c r="H38" s="25"/>
      <c r="I38" s="25"/>
      <c r="J38" s="25"/>
      <c r="K38" s="24">
        <f t="shared" si="1"/>
        <v>0</v>
      </c>
    </row>
    <row r="39" spans="1:14" x14ac:dyDescent="0.25">
      <c r="A39" s="20" t="s">
        <v>46</v>
      </c>
      <c r="B39" s="21"/>
      <c r="C39" s="22"/>
      <c r="D39" s="23"/>
      <c r="E39" s="24"/>
      <c r="F39" s="24"/>
      <c r="G39" s="24"/>
      <c r="H39" s="25"/>
      <c r="I39" s="25"/>
      <c r="J39" s="25"/>
      <c r="K39" s="24">
        <f t="shared" si="1"/>
        <v>0</v>
      </c>
    </row>
    <row r="40" spans="1:14" x14ac:dyDescent="0.25">
      <c r="A40" s="38"/>
      <c r="B40" s="39"/>
      <c r="C40" s="40"/>
      <c r="D40" s="41"/>
      <c r="E40" s="42"/>
      <c r="F40" s="42"/>
      <c r="G40" s="42"/>
      <c r="H40" s="43"/>
      <c r="I40" s="43"/>
      <c r="J40" s="43"/>
      <c r="K40" s="42"/>
    </row>
    <row r="41" spans="1:14" s="49" customFormat="1" x14ac:dyDescent="0.25">
      <c r="A41" s="45"/>
      <c r="B41" s="46" t="s">
        <v>47</v>
      </c>
      <c r="C41" s="47"/>
      <c r="D41" s="48">
        <f>+D11+D14+D23+D27+D30+D35+D37+D38+D39</f>
        <v>34981155.339999996</v>
      </c>
      <c r="E41" s="48">
        <f t="shared" ref="E41:K41" si="5">+E11+E14+E23+E27+E30+E35+E37+E38+E39</f>
        <v>16391361.129999999</v>
      </c>
      <c r="F41" s="48">
        <f t="shared" si="5"/>
        <v>51372516.469999999</v>
      </c>
      <c r="G41" s="48">
        <f t="shared" si="5"/>
        <v>23431597.609999999</v>
      </c>
      <c r="H41" s="48">
        <f t="shared" si="5"/>
        <v>22960177.609999999</v>
      </c>
      <c r="I41" s="48">
        <f t="shared" si="5"/>
        <v>22960177.609999999</v>
      </c>
      <c r="J41" s="48">
        <f t="shared" si="5"/>
        <v>22960177.609999999</v>
      </c>
      <c r="K41" s="48">
        <f t="shared" si="5"/>
        <v>28412338.859999999</v>
      </c>
      <c r="L41" s="44"/>
    </row>
    <row r="42" spans="1:1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4" x14ac:dyDescent="0.25">
      <c r="A43" s="4" t="s">
        <v>48</v>
      </c>
      <c r="E43" s="4"/>
      <c r="F43" s="4"/>
      <c r="G43" s="4"/>
      <c r="H43" s="4"/>
      <c r="I43" s="4"/>
      <c r="J43" s="4"/>
      <c r="K43" s="4"/>
    </row>
    <row r="47" spans="1:14" x14ac:dyDescent="0.25">
      <c r="N47" s="49"/>
    </row>
  </sheetData>
  <mergeCells count="17">
    <mergeCell ref="B35:C35"/>
    <mergeCell ref="A37:C37"/>
    <mergeCell ref="A38:C38"/>
    <mergeCell ref="A39:C39"/>
    <mergeCell ref="B41:C41"/>
    <mergeCell ref="A10:C10"/>
    <mergeCell ref="B11:C11"/>
    <mergeCell ref="B14:C14"/>
    <mergeCell ref="B23:C23"/>
    <mergeCell ref="B27:C27"/>
    <mergeCell ref="B30:C30"/>
    <mergeCell ref="A1:K1"/>
    <mergeCell ref="A2:K2"/>
    <mergeCell ref="A3:K3"/>
    <mergeCell ref="A7:C9"/>
    <mergeCell ref="D7:J7"/>
    <mergeCell ref="K7:K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2018-07-26T19:54:03Z</cp:lastPrinted>
  <dcterms:created xsi:type="dcterms:W3CDTF">2018-07-26T19:53:24Z</dcterms:created>
  <dcterms:modified xsi:type="dcterms:W3CDTF">2018-07-26T19:54:31Z</dcterms:modified>
</cp:coreProperties>
</file>